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wwwauthoring.brampton.ca/EN/City-Hall/grants/Documents/Experience Brampton Festivals/"/>
    </mc:Choice>
  </mc:AlternateContent>
  <xr:revisionPtr revIDLastSave="0" documentId="13_ncr:20000001_{38AEF28A-1FB1-482B-A82D-4B73FA82591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vent Parameters" sheetId="1" r:id="rId1"/>
    <sheet name="Organizer Spending" sheetId="2" r:id="rId2"/>
    <sheet name="Category Description" sheetId="6" state="hidden" r:id="rId3"/>
    <sheet name="Sheet1" sheetId="3" state="hidden" r:id="rId4"/>
    <sheet name="Sheet2" sheetId="4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0hVHBYZBrBQ0sh2kdvnsyZADUrJEq0wtUXhHFCvdK+Y="/>
    </ext>
  </extLst>
</workbook>
</file>

<file path=xl/calcChain.xml><?xml version="1.0" encoding="utf-8"?>
<calcChain xmlns="http://schemas.openxmlformats.org/spreadsheetml/2006/main">
  <c r="D39" i="2" l="1"/>
  <c r="D47" i="2"/>
  <c r="C47" i="2"/>
  <c r="C39" i="2"/>
  <c r="D34" i="2"/>
  <c r="C34" i="2"/>
  <c r="D31" i="2"/>
  <c r="C31" i="2"/>
  <c r="C27" i="2"/>
  <c r="D27" i="2"/>
  <c r="D22" i="2"/>
  <c r="C22" i="2"/>
  <c r="D17" i="2"/>
  <c r="C17" i="2"/>
  <c r="D9" i="2"/>
  <c r="D13" i="2"/>
  <c r="C13" i="2"/>
  <c r="C9" i="2"/>
  <c r="C7" i="2" l="1"/>
  <c r="D7" i="2"/>
</calcChain>
</file>

<file path=xl/sharedStrings.xml><?xml version="1.0" encoding="utf-8"?>
<sst xmlns="http://schemas.openxmlformats.org/spreadsheetml/2006/main" count="144" uniqueCount="135">
  <si>
    <t>2026 Tourism 
Sponsorship Program</t>
  </si>
  <si>
    <t xml:space="preserve">ECONOMIC IMPACT CALCULATOR ASSESSMENT </t>
  </si>
  <si>
    <t>Note:</t>
  </si>
  <si>
    <t>If you hover over a cell that you may have a question about, a help pop-up will provide a brief description.</t>
  </si>
  <si>
    <t xml:space="preserve">Event Name </t>
  </si>
  <si>
    <t xml:space="preserve">Organization </t>
  </si>
  <si>
    <t xml:space="preserve">Event Location </t>
  </si>
  <si>
    <t xml:space="preserve">Start Date </t>
  </si>
  <si>
    <t xml:space="preserve">End Date </t>
  </si>
  <si>
    <t>Event Type</t>
  </si>
  <si>
    <t>FCE Type</t>
  </si>
  <si>
    <t>EVENT PARAMETERS</t>
  </si>
  <si>
    <t>Festivals and Cultural Event Characteristics</t>
  </si>
  <si>
    <t>2026 Estimates Pre - Event</t>
  </si>
  <si>
    <t>2026 Estimates Post- Event</t>
  </si>
  <si>
    <t xml:space="preserve">Number of attendees </t>
  </si>
  <si>
    <t xml:space="preserve">Geographic Reach </t>
  </si>
  <si>
    <t>Out of Town share</t>
  </si>
  <si>
    <t>Overnight share (of out of town visitors)</t>
  </si>
  <si>
    <t>Visitors (overnight/day)</t>
  </si>
  <si>
    <t>Average ticket price (if applicable)</t>
  </si>
  <si>
    <t>Reidence of artists(if applicable)</t>
  </si>
  <si>
    <t>Room Block (optional)</t>
  </si>
  <si>
    <t>Room Rate ($)</t>
  </si>
  <si>
    <t xml:space="preserve">Persons Per Room </t>
  </si>
  <si>
    <t>Include Aviation Impacts</t>
  </si>
  <si>
    <t>Percentage of Overnight attendees arriving by air</t>
  </si>
  <si>
    <t xml:space="preserve">ORGANIZER SPENDING </t>
  </si>
  <si>
    <t xml:space="preserve">2026 ESTIMATES
Pre-Event  </t>
  </si>
  <si>
    <t xml:space="preserve">2026 ACTUALS
Post-Event </t>
  </si>
  <si>
    <t xml:space="preserve">Overall Event Budget </t>
  </si>
  <si>
    <t>Enter expenditures on:</t>
  </si>
  <si>
    <t xml:space="preserve">Facility/Venue Rental </t>
  </si>
  <si>
    <t>Venue #1 - NAME</t>
  </si>
  <si>
    <t>Venue #2 - NAME</t>
  </si>
  <si>
    <t>Venue #3 - NAME</t>
  </si>
  <si>
    <t xml:space="preserve">Accommodation/Lodging </t>
  </si>
  <si>
    <t xml:space="preserve">     Organizing Committee</t>
  </si>
  <si>
    <t xml:space="preserve">     Participants (Artists/Performers)</t>
  </si>
  <si>
    <t xml:space="preserve">     Media / VIP</t>
  </si>
  <si>
    <t>Food and Beverages </t>
  </si>
  <si>
    <t>Supplies</t>
  </si>
  <si>
    <t xml:space="preserve">Audio/Visual </t>
  </si>
  <si>
    <t xml:space="preserve">     Stage Equipment</t>
  </si>
  <si>
    <t>Visual</t>
  </si>
  <si>
    <t>Audio</t>
  </si>
  <si>
    <t>Other</t>
  </si>
  <si>
    <t>Equipment Costs/ Rentals</t>
  </si>
  <si>
    <t xml:space="preserve">     Machinery and Equipment</t>
  </si>
  <si>
    <t>Festival setup and display</t>
  </si>
  <si>
    <t xml:space="preserve">Marketing /Advertising /Promotion </t>
  </si>
  <si>
    <t xml:space="preserve">     Professional advertising services</t>
  </si>
  <si>
    <t>Marketing/Advertising spend</t>
  </si>
  <si>
    <t xml:space="preserve">Safety/Security </t>
  </si>
  <si>
    <t xml:space="preserve">     Security Services</t>
  </si>
  <si>
    <t xml:space="preserve">     Police Services</t>
  </si>
  <si>
    <t>Medical Services</t>
  </si>
  <si>
    <t xml:space="preserve">Other Services </t>
  </si>
  <si>
    <t xml:space="preserve">     Salaries, Fees and Commissions</t>
  </si>
  <si>
    <t xml:space="preserve">     Entertainment</t>
  </si>
  <si>
    <t xml:space="preserve">     Financial Services</t>
  </si>
  <si>
    <t xml:space="preserve">     Insurance</t>
  </si>
  <si>
    <t xml:space="preserve">     Cleaning Services</t>
  </si>
  <si>
    <t xml:space="preserve">     Communications</t>
  </si>
  <si>
    <r>
      <t xml:space="preserve">     Other Services</t>
    </r>
    <r>
      <rPr>
        <i/>
        <sz val="11"/>
        <rFont val="Calibri"/>
        <family val="2"/>
        <scheme val="minor"/>
      </rPr>
      <t xml:space="preserve"> </t>
    </r>
  </si>
  <si>
    <t>Additional Costs</t>
  </si>
  <si>
    <t xml:space="preserve">     Energy and Other Utilities</t>
  </si>
  <si>
    <t xml:space="preserve">     Office Supplies</t>
  </si>
  <si>
    <t>Travel</t>
  </si>
  <si>
    <t>Transportation and storage</t>
  </si>
  <si>
    <t>Other Costs</t>
  </si>
  <si>
    <t>Category</t>
  </si>
  <si>
    <t>Description</t>
  </si>
  <si>
    <t>Salaries, Fees, &amp; Commissions</t>
  </si>
  <si>
    <t>Includes all wage costs of employees hired directly by and working for the organizing committee</t>
  </si>
  <si>
    <t>Advertising</t>
  </si>
  <si>
    <t>Any marketing or advertising costs incurred by the organizing committee</t>
  </si>
  <si>
    <t>Professional Services</t>
  </si>
  <si>
    <t>Includes the costs of consultants, architects, planners, etc. hired by the organizing committee</t>
  </si>
  <si>
    <t>Financial Services</t>
  </si>
  <si>
    <t>Fees and commissions paid to accountants, investment managers, bankers, etc.</t>
  </si>
  <si>
    <t>Insurance</t>
  </si>
  <si>
    <t>Any insurance costs associated with the event</t>
  </si>
  <si>
    <t>Rent / Lease</t>
  </si>
  <si>
    <t>Costs associated with renting / leasing office space and / or event venues</t>
  </si>
  <si>
    <t>Laundry / Cleaning Services</t>
  </si>
  <si>
    <t>Cost of any laundry, cleaning or related services</t>
  </si>
  <si>
    <t>Other Services</t>
  </si>
  <si>
    <t>Covers any other business costs not elsewhere accounted for. Typical expenses may include security services, sanitation services, website development costs, catering</t>
  </si>
  <si>
    <t>Communication Costs</t>
  </si>
  <si>
    <t>Telecommunication, courier and mail expenses</t>
  </si>
  <si>
    <t>Energy and Other Utilities</t>
  </si>
  <si>
    <t>All utilities excluding telecommunication</t>
  </si>
  <si>
    <t>Guest Room Supplies</t>
  </si>
  <si>
    <t>Cost of any guest room supplies</t>
  </si>
  <si>
    <t>Office Supplies</t>
  </si>
  <si>
    <t>Any costs associated with running an office</t>
  </si>
  <si>
    <t>Kitchen Supplies</t>
  </si>
  <si>
    <t xml:space="preserve">Any kitchen supply costs incurred </t>
  </si>
  <si>
    <t>Other Supplies</t>
  </si>
  <si>
    <t>Any other miscellaneous supplies used</t>
  </si>
  <si>
    <t>Repairs</t>
  </si>
  <si>
    <t>Costs of any repairs made</t>
  </si>
  <si>
    <t>Food &amp; Beverages – Organizing Committee</t>
  </si>
  <si>
    <t>Costs of food and beverages provided by the organizing committee, with the exception of food and beverages purchased directly for participants.  An example would be food purchased for volunteers</t>
  </si>
  <si>
    <t>Food &amp; Beverages - Participants</t>
  </si>
  <si>
    <t>Cost of food and beverages purchased for participants that is paid for by the event organizers</t>
  </si>
  <si>
    <t>Food &amp; Beverages – Media / VIP</t>
  </si>
  <si>
    <t>Cost of food and beverages purchased for Media / VIPs that is paid for by the event organizers</t>
  </si>
  <si>
    <t>Accommodation – Organizing Committee</t>
  </si>
  <si>
    <t>Costs of accommodations purchased for the organizing committee</t>
  </si>
  <si>
    <t>Accommodation - Participants</t>
  </si>
  <si>
    <t xml:space="preserve">Costs of accommodations purchased for sponsored participants </t>
  </si>
  <si>
    <t>Accommodation – Media / VIP</t>
  </si>
  <si>
    <t>Costs of accommodations purchased for sponsored Media / VIPs</t>
  </si>
  <si>
    <t>Merchandise Costs</t>
  </si>
  <si>
    <t>The cost of any goods purchased and then resold, also includes volunteer uniforms</t>
  </si>
  <si>
    <t>Personal Travel</t>
  </si>
  <si>
    <t>The cost of any travel undertaken by organizing committee only</t>
  </si>
  <si>
    <t>Transportation &amp; Storage</t>
  </si>
  <si>
    <t>Any costs incurred for transportation or storage, for example the cost of a shuttle bus service. These should be expenses paid for services rendered to the organizing committee only, and should NOT include commercial carrier fares paid on behalf of participants</t>
  </si>
  <si>
    <t>Note, if still unsure, determine whether the item in question is a good or service, then categorize to other supplies or other services</t>
  </si>
  <si>
    <t>Yes</t>
  </si>
  <si>
    <t>No</t>
  </si>
  <si>
    <t>Primarily Local Attendees</t>
  </si>
  <si>
    <t>Primarily Local Performers/artists</t>
  </si>
  <si>
    <t xml:space="preserve">Yes </t>
  </si>
  <si>
    <t>Performing Arts (Concert, theater, Dance)</t>
  </si>
  <si>
    <t>Balanced</t>
  </si>
  <si>
    <t xml:space="preserve">Visual Arts ( Crafts, Sculpture, Painting </t>
  </si>
  <si>
    <t xml:space="preserve">Primary out of Town Visitors </t>
  </si>
  <si>
    <t>Primarily out of town  Performers/artists</t>
  </si>
  <si>
    <t>Film and awards ceremonies</t>
  </si>
  <si>
    <t xml:space="preserve">Food And Drink </t>
  </si>
  <si>
    <t>Other Cultural (commemorations,religious,heritage,special interests, parades)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</si>
</sst>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"/>
    <numFmt numFmtId="165" formatCode="&quot;$&quot;#,##0.00"/>
  </numFmts>
  <fonts count="17" x14ac:knownFonts="1">
    <font>
      <sz val="11"/>
      <color theme="1"/>
      <name val="Calibri"/>
      <scheme val="minor"/>
    </font>
    <font>
      <b/>
      <sz val="18"/>
      <color theme="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rgb="FF00206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3"/>
      <color theme="1"/>
      <name val="Calibri"/>
      <family val="2"/>
    </font>
    <font>
      <b/>
      <sz val="16"/>
      <color rgb="FF002060"/>
      <name val="Calibri"/>
      <family val="2"/>
    </font>
    <font>
      <b/>
      <sz val="12"/>
      <color rgb="FF002060"/>
      <name val="Calibri"/>
      <family val="2"/>
    </font>
    <font>
      <b/>
      <sz val="14"/>
      <color theme="0"/>
      <name val="Calibri"/>
      <family val="2"/>
    </font>
    <font>
      <sz val="11"/>
      <color rgb="FF000000"/>
      <name val="Calibri"/>
      <family val="2"/>
    </font>
    <font>
      <i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name val="Calibri"/>
      <family val="2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11742"/>
        <bgColor rgb="FF011742"/>
      </patternFill>
    </fill>
    <fill>
      <patternFill patternType="solid">
        <fgColor theme="0"/>
        <bgColor theme="0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164" fontId="6" fillId="0" borderId="13" xfId="0" applyNumberFormat="1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8" xfId="0" applyFont="1" applyBorder="1" applyAlignment="1">
      <alignment horizontal="left" vertical="top"/>
    </xf>
    <xf numFmtId="3" fontId="6" fillId="0" borderId="19" xfId="0" applyNumberFormat="1" applyFont="1" applyBorder="1" applyAlignment="1">
      <alignment horizontal="left" vertical="top"/>
    </xf>
    <xf numFmtId="0" fontId="3" fillId="0" borderId="2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21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9" fontId="6" fillId="0" borderId="21" xfId="0" applyNumberFormat="1" applyFont="1" applyBorder="1" applyAlignment="1">
      <alignment horizontal="center" vertical="top"/>
    </xf>
    <xf numFmtId="9" fontId="3" fillId="0" borderId="22" xfId="0" applyNumberFormat="1" applyFont="1" applyBorder="1" applyAlignment="1">
      <alignment vertical="center"/>
    </xf>
    <xf numFmtId="9" fontId="3" fillId="0" borderId="21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5" fillId="3" borderId="9" xfId="0" applyFont="1" applyFill="1" applyBorder="1" applyAlignment="1">
      <alignment horizontal="left" vertical="top"/>
    </xf>
    <xf numFmtId="0" fontId="3" fillId="0" borderId="2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8" fillId="0" borderId="24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8" fillId="0" borderId="25" xfId="0" applyFont="1" applyBorder="1" applyAlignment="1">
      <alignment horizontal="left" vertical="top"/>
    </xf>
    <xf numFmtId="0" fontId="3" fillId="0" borderId="1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10" fillId="2" borderId="1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vertical="center" wrapText="1"/>
    </xf>
    <xf numFmtId="0" fontId="5" fillId="0" borderId="27" xfId="0" applyFont="1" applyBorder="1" applyAlignment="1">
      <alignment vertical="top"/>
    </xf>
    <xf numFmtId="0" fontId="5" fillId="0" borderId="28" xfId="0" applyFont="1" applyBorder="1" applyAlignment="1">
      <alignment vertical="top"/>
    </xf>
    <xf numFmtId="165" fontId="11" fillId="0" borderId="28" xfId="0" applyNumberFormat="1" applyFont="1" applyBorder="1" applyAlignment="1">
      <alignment vertical="center" wrapText="1"/>
    </xf>
    <xf numFmtId="0" fontId="3" fillId="0" borderId="30" xfId="0" applyFont="1" applyBorder="1" applyAlignment="1">
      <alignment vertical="center"/>
    </xf>
    <xf numFmtId="165" fontId="3" fillId="0" borderId="31" xfId="0" applyNumberFormat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5" fillId="0" borderId="35" xfId="0" applyFont="1" applyBorder="1" applyAlignment="1">
      <alignment vertical="top"/>
    </xf>
    <xf numFmtId="0" fontId="5" fillId="0" borderId="36" xfId="0" applyFont="1" applyBorder="1" applyAlignment="1">
      <alignment vertical="top"/>
    </xf>
    <xf numFmtId="165" fontId="3" fillId="3" borderId="36" xfId="0" applyNumberFormat="1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0" fontId="3" fillId="0" borderId="27" xfId="0" applyFont="1" applyBorder="1" applyAlignment="1">
      <alignment vertical="center"/>
    </xf>
    <xf numFmtId="165" fontId="3" fillId="0" borderId="34" xfId="0" applyNumberFormat="1" applyFont="1" applyBorder="1" applyAlignment="1">
      <alignment vertical="center"/>
    </xf>
    <xf numFmtId="0" fontId="12" fillId="0" borderId="26" xfId="0" applyFont="1" applyBorder="1" applyAlignment="1">
      <alignment horizontal="left" vertical="top"/>
    </xf>
    <xf numFmtId="0" fontId="12" fillId="0" borderId="33" xfId="0" applyFont="1" applyBorder="1" applyAlignment="1">
      <alignment horizontal="left" vertical="top"/>
    </xf>
    <xf numFmtId="0" fontId="14" fillId="0" borderId="38" xfId="0" applyFont="1" applyBorder="1" applyAlignment="1">
      <alignment vertical="top" wrapText="1"/>
    </xf>
    <xf numFmtId="0" fontId="14" fillId="0" borderId="39" xfId="0" applyFont="1" applyBorder="1" applyAlignment="1">
      <alignment vertical="top" wrapText="1"/>
    </xf>
    <xf numFmtId="0" fontId="14" fillId="0" borderId="30" xfId="0" applyFont="1" applyBorder="1" applyAlignment="1">
      <alignment vertical="top" wrapText="1"/>
    </xf>
    <xf numFmtId="0" fontId="14" fillId="0" borderId="31" xfId="0" applyFont="1" applyBorder="1" applyAlignment="1">
      <alignment vertical="top" wrapText="1"/>
    </xf>
    <xf numFmtId="0" fontId="14" fillId="0" borderId="32" xfId="0" applyFont="1" applyBorder="1" applyAlignment="1">
      <alignment vertical="top" wrapText="1"/>
    </xf>
    <xf numFmtId="0" fontId="14" fillId="0" borderId="34" xfId="0" applyFont="1" applyBorder="1" applyAlignment="1">
      <alignment vertical="top" wrapText="1"/>
    </xf>
    <xf numFmtId="0" fontId="13" fillId="0" borderId="0" xfId="0" applyFont="1"/>
    <xf numFmtId="0" fontId="13" fillId="0" borderId="40" xfId="0" applyFont="1" applyBorder="1"/>
    <xf numFmtId="0" fontId="3" fillId="0" borderId="38" xfId="0" applyFont="1" applyBorder="1" applyAlignment="1">
      <alignment vertical="center"/>
    </xf>
    <xf numFmtId="165" fontId="3" fillId="0" borderId="39" xfId="0" applyNumberFormat="1" applyFont="1" applyBorder="1" applyAlignment="1">
      <alignment vertical="center"/>
    </xf>
    <xf numFmtId="0" fontId="5" fillId="4" borderId="28" xfId="0" applyFont="1" applyFill="1" applyBorder="1" applyAlignment="1">
      <alignment vertical="top"/>
    </xf>
    <xf numFmtId="165" fontId="3" fillId="5" borderId="28" xfId="0" applyNumberFormat="1" applyFont="1" applyFill="1" applyBorder="1" applyAlignment="1">
      <alignment vertical="center"/>
    </xf>
    <xf numFmtId="165" fontId="3" fillId="4" borderId="29" xfId="0" applyNumberFormat="1" applyFont="1" applyFill="1" applyBorder="1" applyAlignment="1">
      <alignment vertical="center"/>
    </xf>
    <xf numFmtId="0" fontId="3" fillId="0" borderId="35" xfId="0" applyFont="1" applyBorder="1" applyAlignment="1">
      <alignment vertical="center"/>
    </xf>
    <xf numFmtId="165" fontId="3" fillId="0" borderId="37" xfId="0" applyNumberFormat="1" applyFont="1" applyBorder="1" applyAlignment="1">
      <alignment vertical="center"/>
    </xf>
    <xf numFmtId="0" fontId="12" fillId="0" borderId="0" xfId="0" applyFont="1" applyAlignment="1">
      <alignment horizontal="left" vertical="top"/>
    </xf>
    <xf numFmtId="0" fontId="12" fillId="0" borderId="26" xfId="0" applyFont="1" applyBorder="1" applyAlignment="1">
      <alignment horizontal="left" vertical="top" indent="2"/>
    </xf>
    <xf numFmtId="0" fontId="15" fillId="0" borderId="33" xfId="0" applyFont="1" applyBorder="1" applyAlignment="1">
      <alignment horizontal="left" vertical="top" indent="2"/>
    </xf>
    <xf numFmtId="0" fontId="12" fillId="0" borderId="36" xfId="0" applyFont="1" applyBorder="1" applyAlignment="1">
      <alignment horizontal="left" vertical="top" indent="2"/>
    </xf>
    <xf numFmtId="0" fontId="12" fillId="0" borderId="33" xfId="0" applyFont="1" applyBorder="1" applyAlignment="1">
      <alignment horizontal="left" vertical="top" indent="2"/>
    </xf>
    <xf numFmtId="0" fontId="15" fillId="0" borderId="26" xfId="0" applyFont="1" applyBorder="1" applyAlignment="1">
      <alignment horizontal="left" vertical="top"/>
    </xf>
    <xf numFmtId="0" fontId="15" fillId="0" borderId="26" xfId="0" applyFont="1" applyBorder="1" applyAlignment="1">
      <alignment horizontal="left" vertical="top" indent="2"/>
    </xf>
    <xf numFmtId="165" fontId="3" fillId="4" borderId="28" xfId="0" applyNumberFormat="1" applyFont="1" applyFill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5" fillId="4" borderId="41" xfId="0" applyFont="1" applyFill="1" applyBorder="1" applyAlignment="1">
      <alignment vertical="top"/>
    </xf>
    <xf numFmtId="165" fontId="3" fillId="5" borderId="41" xfId="0" applyNumberFormat="1" applyFont="1" applyFill="1" applyBorder="1" applyAlignment="1">
      <alignment vertical="center"/>
    </xf>
    <xf numFmtId="165" fontId="3" fillId="6" borderId="41" xfId="0" applyNumberFormat="1" applyFont="1" applyFill="1" applyBorder="1" applyAlignment="1" applyProtection="1">
      <alignment vertical="center"/>
      <protection locked="0"/>
    </xf>
    <xf numFmtId="0" fontId="12" fillId="0" borderId="26" xfId="0" applyFont="1" applyBorder="1" applyAlignment="1" applyProtection="1">
      <alignment horizontal="left" vertical="top" indent="2"/>
      <protection locked="0"/>
    </xf>
    <xf numFmtId="0" fontId="12" fillId="0" borderId="41" xfId="0" applyFont="1" applyBorder="1" applyAlignment="1" applyProtection="1">
      <alignment horizontal="left" vertical="top" indent="2"/>
      <protection locked="0"/>
    </xf>
    <xf numFmtId="165" fontId="3" fillId="6" borderId="26" xfId="0" applyNumberFormat="1" applyFont="1" applyFill="1" applyBorder="1" applyAlignment="1" applyProtection="1">
      <alignment vertical="center"/>
      <protection locked="0"/>
    </xf>
    <xf numFmtId="165" fontId="3" fillId="6" borderId="33" xfId="0" applyNumberFormat="1" applyFont="1" applyFill="1" applyBorder="1" applyAlignment="1" applyProtection="1">
      <alignment vertical="center"/>
      <protection locked="0"/>
    </xf>
    <xf numFmtId="165" fontId="3" fillId="6" borderId="36" xfId="0" applyNumberFormat="1" applyFont="1" applyFill="1" applyBorder="1" applyAlignment="1" applyProtection="1">
      <alignment vertical="center"/>
      <protection locked="0"/>
    </xf>
    <xf numFmtId="165" fontId="3" fillId="7" borderId="26" xfId="0" applyNumberFormat="1" applyFont="1" applyFill="1" applyBorder="1" applyAlignment="1" applyProtection="1">
      <alignment vertical="center"/>
      <protection locked="0"/>
    </xf>
    <xf numFmtId="0" fontId="3" fillId="7" borderId="26" xfId="0" applyFont="1" applyFill="1" applyBorder="1" applyAlignment="1" applyProtection="1">
      <alignment vertical="center"/>
      <protection locked="0"/>
    </xf>
    <xf numFmtId="0" fontId="3" fillId="7" borderId="36" xfId="0" applyFont="1" applyFill="1" applyBorder="1" applyAlignment="1" applyProtection="1">
      <alignment vertical="center"/>
      <protection locked="0"/>
    </xf>
    <xf numFmtId="0" fontId="3" fillId="7" borderId="33" xfId="0" applyFont="1" applyFill="1" applyBorder="1" applyAlignment="1" applyProtection="1">
      <alignment vertical="center"/>
      <protection locked="0"/>
    </xf>
    <xf numFmtId="0" fontId="3" fillId="0" borderId="0" xfId="0" applyFont="1"/>
    <xf numFmtId="0" fontId="7" fillId="0" borderId="6" xfId="0" applyFont="1" applyBorder="1" applyAlignment="1">
      <alignment horizontal="center" vertical="top"/>
    </xf>
    <xf numFmtId="0" fontId="2" fillId="0" borderId="7" xfId="0" applyFont="1" applyBorder="1"/>
    <xf numFmtId="0" fontId="2" fillId="0" borderId="8" xfId="0" applyFont="1" applyBorder="1"/>
    <xf numFmtId="0" fontId="8" fillId="0" borderId="4" xfId="0" applyFont="1" applyBorder="1" applyAlignment="1">
      <alignment horizontal="center" vertical="top"/>
    </xf>
    <xf numFmtId="0" fontId="0" fillId="0" borderId="0" xfId="0"/>
    <xf numFmtId="0" fontId="2" fillId="0" borderId="5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6" xfId="0" applyFont="1" applyBorder="1"/>
    <xf numFmtId="0" fontId="6" fillId="0" borderId="6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381000</xdr:colOff>
      <xdr:row>4</xdr:row>
      <xdr:rowOff>9525</xdr:rowOff>
    </xdr:from>
    <xdr:ext cx="200025" cy="276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47625</xdr:colOff>
      <xdr:row>0</xdr:row>
      <xdr:rowOff>0</xdr:rowOff>
    </xdr:from>
    <xdr:ext cx="781050" cy="723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781050" cy="723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27" sqref="G27"/>
    </sheetView>
  </sheetViews>
  <sheetFormatPr defaultColWidth="14.44140625" defaultRowHeight="15" customHeight="1" x14ac:dyDescent="0.3"/>
  <cols>
    <col min="1" max="1" width="52.6640625" customWidth="1"/>
    <col min="2" max="2" width="43.5546875" customWidth="1"/>
    <col min="3" max="3" width="36" customWidth="1"/>
    <col min="4" max="4" width="26.44140625" customWidth="1"/>
    <col min="5" max="6" width="9.109375" customWidth="1"/>
    <col min="7" max="7" width="34.5546875" customWidth="1"/>
    <col min="8" max="26" width="9.109375" customWidth="1"/>
  </cols>
  <sheetData>
    <row r="1" spans="1:26" ht="26.25" customHeight="1" x14ac:dyDescent="0.3">
      <c r="A1" s="101" t="s">
        <v>0</v>
      </c>
      <c r="B1" s="102"/>
      <c r="C1" s="102"/>
      <c r="D1" s="10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104"/>
      <c r="B2" s="99"/>
      <c r="C2" s="99"/>
      <c r="D2" s="100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104"/>
      <c r="B3" s="99"/>
      <c r="C3" s="99"/>
      <c r="D3" s="100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104"/>
      <c r="B4" s="99"/>
      <c r="C4" s="99"/>
      <c r="D4" s="100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6.5" customHeight="1" x14ac:dyDescent="0.3">
      <c r="A5" s="105" t="s">
        <v>1</v>
      </c>
      <c r="B5" s="96"/>
      <c r="C5" s="96"/>
      <c r="D5" s="97"/>
      <c r="E5" s="1"/>
      <c r="F5" s="2" t="s">
        <v>2</v>
      </c>
      <c r="G5" s="3" t="s">
        <v>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3">
      <c r="A6" s="4" t="s">
        <v>4</v>
      </c>
      <c r="B6" s="5"/>
      <c r="C6" s="106"/>
      <c r="D6" s="10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3">
      <c r="A7" s="6" t="s">
        <v>5</v>
      </c>
      <c r="B7" s="5"/>
      <c r="C7" s="106"/>
      <c r="D7" s="10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">
      <c r="A8" s="7" t="s">
        <v>6</v>
      </c>
      <c r="B8" s="8"/>
      <c r="C8" s="106"/>
      <c r="D8" s="100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3">
      <c r="A9" s="7" t="s">
        <v>7</v>
      </c>
      <c r="B9" s="9"/>
      <c r="C9" s="106"/>
      <c r="D9" s="10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3">
      <c r="A10" s="7" t="s">
        <v>8</v>
      </c>
      <c r="B10" s="9"/>
      <c r="C10" s="106"/>
      <c r="D10" s="10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">
      <c r="A11" s="7" t="s">
        <v>9</v>
      </c>
      <c r="B11" s="10"/>
      <c r="C11" s="106"/>
      <c r="D11" s="100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3">
      <c r="A12" s="7" t="s">
        <v>10</v>
      </c>
      <c r="B12" s="11"/>
      <c r="C12" s="107"/>
      <c r="D12" s="10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3">
      <c r="A13" s="109"/>
      <c r="B13" s="96"/>
      <c r="C13" s="96"/>
      <c r="D13" s="9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3">
      <c r="A14" s="110" t="s">
        <v>11</v>
      </c>
      <c r="B14" s="111"/>
      <c r="C14" s="111"/>
      <c r="D14" s="108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3">
      <c r="A15" s="112"/>
      <c r="B15" s="102"/>
      <c r="C15" s="102"/>
      <c r="D15" s="10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3">
      <c r="A16" s="95" t="s">
        <v>12</v>
      </c>
      <c r="B16" s="96"/>
      <c r="C16" s="97"/>
      <c r="D16" s="1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3">
      <c r="A17" s="13"/>
      <c r="B17" s="14" t="s">
        <v>13</v>
      </c>
      <c r="C17" s="15" t="s">
        <v>14</v>
      </c>
      <c r="D17" s="1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3">
      <c r="A18" s="16" t="s">
        <v>15</v>
      </c>
      <c r="B18" s="17"/>
      <c r="C18" s="18"/>
      <c r="D18" s="19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3">
      <c r="A19" s="16" t="s">
        <v>16</v>
      </c>
      <c r="B19" s="20"/>
      <c r="C19" s="21"/>
      <c r="D19" s="19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3">
      <c r="A20" s="16" t="s">
        <v>17</v>
      </c>
      <c r="B20" s="22"/>
      <c r="C20" s="23"/>
      <c r="D20" s="1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3">
      <c r="A21" s="16" t="s">
        <v>18</v>
      </c>
      <c r="B21" s="24"/>
      <c r="C21" s="23"/>
      <c r="D21" s="19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3">
      <c r="A22" s="16" t="s">
        <v>19</v>
      </c>
      <c r="B22" s="20"/>
      <c r="C22" s="25"/>
      <c r="D22" s="19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3">
      <c r="A23" s="16" t="s">
        <v>20</v>
      </c>
      <c r="B23" s="20"/>
      <c r="C23" s="25"/>
      <c r="D23" s="19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3">
      <c r="A24" s="26" t="s">
        <v>21</v>
      </c>
      <c r="B24" s="27"/>
      <c r="C24" s="28"/>
      <c r="D24" s="19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">
      <c r="A25" s="98"/>
      <c r="B25" s="99"/>
      <c r="C25" s="99"/>
      <c r="D25" s="100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6" t="s">
        <v>22</v>
      </c>
      <c r="B26" s="29"/>
      <c r="C26" s="1"/>
      <c r="D26" s="19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6" t="s">
        <v>23</v>
      </c>
      <c r="B27" s="30"/>
      <c r="C27" s="1"/>
      <c r="D27" s="19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6" t="s">
        <v>24</v>
      </c>
      <c r="B28" s="30"/>
      <c r="C28" s="1"/>
      <c r="D28" s="1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6" t="s">
        <v>25</v>
      </c>
      <c r="B29" s="30"/>
      <c r="C29" s="1"/>
      <c r="D29" s="19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31" t="s">
        <v>26</v>
      </c>
      <c r="B30" s="32"/>
      <c r="C30" s="33"/>
      <c r="D30" s="3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">
      <c r="A31" s="35"/>
      <c r="B31" s="3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">
      <c r="A32" s="35"/>
      <c r="B32" s="3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">
      <c r="A33" s="36"/>
      <c r="B33" s="3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36"/>
      <c r="B34" s="3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37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37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3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A16:C16"/>
    <mergeCell ref="A25:D25"/>
    <mergeCell ref="A1:D4"/>
    <mergeCell ref="A5:D5"/>
    <mergeCell ref="C6:D6"/>
    <mergeCell ref="C7:D7"/>
    <mergeCell ref="C8:D8"/>
    <mergeCell ref="C9:D9"/>
    <mergeCell ref="C10:D10"/>
    <mergeCell ref="C11:D11"/>
    <mergeCell ref="C12:D12"/>
    <mergeCell ref="A13:D13"/>
    <mergeCell ref="A14:D14"/>
    <mergeCell ref="A15:D15"/>
  </mergeCells>
  <pageMargins left="0.25" right="0.25" top="0.5" bottom="0.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0000000}">
          <x14:formula1>
            <xm:f>Sheet1!$A$1:$A$2</xm:f>
          </x14:formula1>
          <xm:sqref>B29</xm:sqref>
        </x14:dataValidation>
        <x14:dataValidation type="list" allowBlank="1" showInputMessage="1" showErrorMessage="1" prompt="Help - Percentage of attendees visiting from outside Subscriber area" xr:uid="{00000000-0002-0000-0000-000001000000}">
          <x14:formula1>
            <xm:f>Sheet2!$A$1:$A$3</xm:f>
          </x14:formula1>
          <xm:sqref>B19:C19</xm:sqref>
        </x14:dataValidation>
        <x14:dataValidation type="list" allowBlank="1" showErrorMessage="1" xr:uid="{00000000-0002-0000-0000-000002000000}">
          <x14:formula1>
            <xm:f>Sheet2!$G$1:$G$5</xm:f>
          </x14:formula1>
          <xm:sqref>B12</xm:sqref>
        </x14:dataValidation>
        <x14:dataValidation type="list" allowBlank="1" showErrorMessage="1" xr:uid="{00000000-0002-0000-0000-000003000000}">
          <x14:formula1>
            <xm:f>Sheet2!$E$1:$E$2</xm:f>
          </x14:formula1>
          <xm:sqref>C29:D29</xm:sqref>
        </x14:dataValidation>
        <x14:dataValidation type="list" allowBlank="1" showErrorMessage="1" xr:uid="{00000000-0002-0000-0000-000004000000}">
          <x14:formula1>
            <xm:f>Sheet2!$C$1:$C$3</xm:f>
          </x14:formula1>
          <xm:sqref>B24:D24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28"/>
  <sheetViews>
    <sheetView topLeftCell="A34" workbookViewId="0">
      <selection activeCell="C52" sqref="C52"/>
    </sheetView>
  </sheetViews>
  <sheetFormatPr defaultColWidth="14.44140625" defaultRowHeight="15" customHeight="1" x14ac:dyDescent="0.3"/>
  <cols>
    <col min="1" max="1" width="5.88671875" customWidth="1"/>
    <col min="2" max="2" width="47" bestFit="1" customWidth="1"/>
    <col min="3" max="3" width="23" customWidth="1"/>
    <col min="4" max="4" width="21.6640625" customWidth="1"/>
    <col min="5" max="5" width="19.44140625" bestFit="1" customWidth="1"/>
    <col min="6" max="6" width="5.88671875" customWidth="1"/>
    <col min="7" max="24" width="9.109375" customWidth="1"/>
  </cols>
  <sheetData>
    <row r="1" spans="1:24" ht="15" customHeight="1" x14ac:dyDescent="0.3">
      <c r="A1" s="101" t="s">
        <v>0</v>
      </c>
      <c r="B1" s="102"/>
      <c r="C1" s="102"/>
      <c r="D1" s="10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" customHeight="1" x14ac:dyDescent="0.3">
      <c r="A2" s="104"/>
      <c r="B2" s="99"/>
      <c r="C2" s="99"/>
      <c r="D2" s="100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" customHeight="1" x14ac:dyDescent="0.3">
      <c r="A3" s="104"/>
      <c r="B3" s="99"/>
      <c r="C3" s="99"/>
      <c r="D3" s="100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 x14ac:dyDescent="0.3">
      <c r="A4" s="104"/>
      <c r="B4" s="99"/>
      <c r="C4" s="99"/>
      <c r="D4" s="100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8.5" customHeight="1" thickBot="1" x14ac:dyDescent="0.35">
      <c r="A5" s="113" t="s">
        <v>1</v>
      </c>
      <c r="B5" s="102"/>
      <c r="C5" s="102"/>
      <c r="D5" s="103"/>
      <c r="E5" s="3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40.5" customHeight="1" thickBot="1" x14ac:dyDescent="0.35">
      <c r="A6" s="114" t="s">
        <v>27</v>
      </c>
      <c r="B6" s="102"/>
      <c r="C6" s="40" t="s">
        <v>28</v>
      </c>
      <c r="D6" s="41" t="s">
        <v>29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5.5" customHeight="1" x14ac:dyDescent="0.3">
      <c r="A7" s="42" t="s">
        <v>30</v>
      </c>
      <c r="B7" s="43"/>
      <c r="C7" s="44">
        <f>SUM(C9+C13+C17+C22+C27+C31+C34+C39+C47)</f>
        <v>0</v>
      </c>
      <c r="D7" s="44">
        <f>SUM(D9+D13+D17+D22+D27+D31+D34+D39+D47)</f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21" customHeight="1" thickBot="1" x14ac:dyDescent="0.35">
      <c r="A8" s="50" t="s">
        <v>31</v>
      </c>
      <c r="B8" s="51"/>
      <c r="C8" s="52"/>
      <c r="D8" s="5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9.5" customHeight="1" x14ac:dyDescent="0.3">
      <c r="A9" s="54"/>
      <c r="B9" s="68" t="s">
        <v>32</v>
      </c>
      <c r="C9" s="69">
        <f>SUM(C10:C12)</f>
        <v>0</v>
      </c>
      <c r="D9" s="69">
        <f>SUM(D10:D12)</f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9.5" customHeight="1" x14ac:dyDescent="0.3">
      <c r="A10" s="45"/>
      <c r="B10" s="85" t="s">
        <v>33</v>
      </c>
      <c r="C10" s="87"/>
      <c r="D10" s="4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9.5" customHeight="1" x14ac:dyDescent="0.3">
      <c r="A11" s="66"/>
      <c r="B11" s="86" t="s">
        <v>34</v>
      </c>
      <c r="C11" s="84"/>
      <c r="D11" s="6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9.5" customHeight="1" thickBot="1" x14ac:dyDescent="0.35">
      <c r="A12" s="66"/>
      <c r="B12" s="86" t="s">
        <v>35</v>
      </c>
      <c r="C12" s="84"/>
      <c r="D12" s="6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9.5" customHeight="1" x14ac:dyDescent="0.3">
      <c r="A13" s="54"/>
      <c r="B13" s="68" t="s">
        <v>36</v>
      </c>
      <c r="C13" s="69">
        <f>SUM(C14:C16)</f>
        <v>0</v>
      </c>
      <c r="D13" s="69">
        <f>SUM(D14:D16)</f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9.5" customHeight="1" x14ac:dyDescent="0.3">
      <c r="A14" s="45"/>
      <c r="B14" s="56" t="s">
        <v>37</v>
      </c>
      <c r="C14" s="87"/>
      <c r="D14" s="4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9.5" customHeight="1" x14ac:dyDescent="0.3">
      <c r="A15" s="45"/>
      <c r="B15" s="56" t="s">
        <v>38</v>
      </c>
      <c r="C15" s="87"/>
      <c r="D15" s="4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9.5" customHeight="1" thickBot="1" x14ac:dyDescent="0.35">
      <c r="A16" s="48"/>
      <c r="B16" s="57" t="s">
        <v>39</v>
      </c>
      <c r="C16" s="88"/>
      <c r="D16" s="5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9.5" customHeight="1" x14ac:dyDescent="0.3">
      <c r="A17" s="54"/>
      <c r="B17" s="68" t="s">
        <v>40</v>
      </c>
      <c r="C17" s="69">
        <f>SUM(C18:C21)</f>
        <v>0</v>
      </c>
      <c r="D17" s="69">
        <f>SUM(D18:D21)</f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9.5" customHeight="1" x14ac:dyDescent="0.3">
      <c r="A18" s="45"/>
      <c r="B18" s="56" t="s">
        <v>37</v>
      </c>
      <c r="C18" s="87"/>
      <c r="D18" s="4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9.5" customHeight="1" x14ac:dyDescent="0.3">
      <c r="A19" s="45"/>
      <c r="B19" s="56" t="s">
        <v>38</v>
      </c>
      <c r="C19" s="87"/>
      <c r="D19" s="4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9.5" customHeight="1" x14ac:dyDescent="0.3">
      <c r="A20" s="45"/>
      <c r="B20" s="56" t="s">
        <v>39</v>
      </c>
      <c r="C20" s="87"/>
      <c r="D20" s="4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9.5" customHeight="1" thickBot="1" x14ac:dyDescent="0.35">
      <c r="A21" s="48"/>
      <c r="B21" s="75" t="s">
        <v>41</v>
      </c>
      <c r="C21" s="88"/>
      <c r="D21" s="5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9.5" customHeight="1" x14ac:dyDescent="0.3">
      <c r="A22" s="54"/>
      <c r="B22" s="68" t="s">
        <v>42</v>
      </c>
      <c r="C22" s="69">
        <f>SUM(C23:C26)</f>
        <v>0</v>
      </c>
      <c r="D22" s="69">
        <f>SUM(D23:D26)</f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9.5" customHeight="1" x14ac:dyDescent="0.3">
      <c r="A23" s="45"/>
      <c r="B23" s="56" t="s">
        <v>43</v>
      </c>
      <c r="C23" s="87"/>
      <c r="D23" s="46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9.5" customHeight="1" x14ac:dyDescent="0.3">
      <c r="A24" s="71"/>
      <c r="B24" s="76" t="s">
        <v>44</v>
      </c>
      <c r="C24" s="89"/>
      <c r="D24" s="7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9.5" customHeight="1" x14ac:dyDescent="0.3">
      <c r="A25" s="71"/>
      <c r="B25" s="76" t="s">
        <v>45</v>
      </c>
      <c r="C25" s="89"/>
      <c r="D25" s="7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9.5" customHeight="1" thickBot="1" x14ac:dyDescent="0.35">
      <c r="A26" s="48"/>
      <c r="B26" s="77" t="s">
        <v>46</v>
      </c>
      <c r="C26" s="88"/>
      <c r="D26" s="5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9.5" customHeight="1" x14ac:dyDescent="0.3">
      <c r="A27" s="54"/>
      <c r="B27" s="68" t="s">
        <v>47</v>
      </c>
      <c r="C27" s="69">
        <f>SUM(C28:C30)</f>
        <v>0</v>
      </c>
      <c r="D27" s="69">
        <f>SUM(D28:D30)</f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9.5" customHeight="1" x14ac:dyDescent="0.3">
      <c r="A28" s="45"/>
      <c r="B28" s="56" t="s">
        <v>48</v>
      </c>
      <c r="C28" s="87"/>
      <c r="D28" s="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9.5" customHeight="1" x14ac:dyDescent="0.3">
      <c r="A29" s="45"/>
      <c r="B29" s="79" t="s">
        <v>49</v>
      </c>
      <c r="C29" s="87"/>
      <c r="D29" s="4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9.5" customHeight="1" thickBot="1" x14ac:dyDescent="0.35">
      <c r="A30" s="48"/>
      <c r="B30" s="75" t="s">
        <v>46</v>
      </c>
      <c r="C30" s="88"/>
      <c r="D30" s="5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9.5" customHeight="1" x14ac:dyDescent="0.3">
      <c r="A31" s="54"/>
      <c r="B31" s="68" t="s">
        <v>50</v>
      </c>
      <c r="C31" s="69">
        <f>SUM(C32:C33)</f>
        <v>0</v>
      </c>
      <c r="D31" s="70">
        <f>SUM(D32:D33)</f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9.5" customHeight="1" x14ac:dyDescent="0.3">
      <c r="A32" s="45"/>
      <c r="B32" s="56" t="s">
        <v>51</v>
      </c>
      <c r="C32" s="87"/>
      <c r="D32" s="4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9.5" customHeight="1" thickBot="1" x14ac:dyDescent="0.35">
      <c r="A33" s="45"/>
      <c r="B33" s="74" t="s">
        <v>52</v>
      </c>
      <c r="C33" s="87"/>
      <c r="D33" s="4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9.5" customHeight="1" x14ac:dyDescent="0.3">
      <c r="A34" s="54"/>
      <c r="B34" s="68" t="s">
        <v>53</v>
      </c>
      <c r="C34" s="69">
        <f>SUM(C35:C36)</f>
        <v>0</v>
      </c>
      <c r="D34" s="70">
        <f>SUM(D35:D36)</f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9.5" customHeight="1" x14ac:dyDescent="0.3">
      <c r="A35" s="45"/>
      <c r="B35" s="56" t="s">
        <v>54</v>
      </c>
      <c r="C35" s="87"/>
      <c r="D35" s="4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9.5" customHeight="1" x14ac:dyDescent="0.3">
      <c r="A36" s="45"/>
      <c r="B36" s="56" t="s">
        <v>55</v>
      </c>
      <c r="C36" s="87"/>
      <c r="D36" s="4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9.5" customHeight="1" x14ac:dyDescent="0.3">
      <c r="A37" s="45"/>
      <c r="B37" s="74" t="s">
        <v>56</v>
      </c>
      <c r="C37" s="87"/>
      <c r="D37" s="4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9.5" customHeight="1" thickBot="1" x14ac:dyDescent="0.35">
      <c r="A38" s="48"/>
      <c r="B38" s="77" t="s">
        <v>46</v>
      </c>
      <c r="C38" s="88"/>
      <c r="D38" s="5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9.5" customHeight="1" x14ac:dyDescent="0.3">
      <c r="A39" s="66"/>
      <c r="B39" s="82" t="s">
        <v>57</v>
      </c>
      <c r="C39" s="83">
        <f>SUM(C40:C46)</f>
        <v>0</v>
      </c>
      <c r="D39" s="83">
        <f>SUM(D40:D46)</f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9.5" customHeight="1" x14ac:dyDescent="0.3">
      <c r="A40" s="45"/>
      <c r="B40" s="56" t="s">
        <v>58</v>
      </c>
      <c r="C40" s="87"/>
      <c r="D40" s="4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9.5" customHeight="1" x14ac:dyDescent="0.3">
      <c r="A41" s="45"/>
      <c r="B41" s="56" t="s">
        <v>59</v>
      </c>
      <c r="C41" s="87"/>
      <c r="D41" s="4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9.5" customHeight="1" x14ac:dyDescent="0.3">
      <c r="A42" s="45"/>
      <c r="B42" s="56" t="s">
        <v>60</v>
      </c>
      <c r="C42" s="87"/>
      <c r="D42" s="4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9.5" customHeight="1" x14ac:dyDescent="0.3">
      <c r="A43" s="45"/>
      <c r="B43" s="56" t="s">
        <v>61</v>
      </c>
      <c r="C43" s="87"/>
      <c r="D43" s="46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9.5" customHeight="1" x14ac:dyDescent="0.3">
      <c r="A44" s="45"/>
      <c r="B44" s="78" t="s">
        <v>62</v>
      </c>
      <c r="C44" s="87"/>
      <c r="D44" s="46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9.5" customHeight="1" x14ac:dyDescent="0.3">
      <c r="A45" s="45"/>
      <c r="B45" s="78" t="s">
        <v>63</v>
      </c>
      <c r="C45" s="87"/>
      <c r="D45" s="46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9.5" customHeight="1" thickBot="1" x14ac:dyDescent="0.35">
      <c r="A46" s="45"/>
      <c r="B46" s="78" t="s">
        <v>64</v>
      </c>
      <c r="C46" s="87"/>
      <c r="D46" s="46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9.5" customHeight="1" x14ac:dyDescent="0.3">
      <c r="A47" s="54"/>
      <c r="B47" s="68" t="s">
        <v>65</v>
      </c>
      <c r="C47" s="80">
        <f>SUM(C48:C52)</f>
        <v>0</v>
      </c>
      <c r="D47" s="80">
        <f>SUM(D48:D52)</f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9.5" customHeight="1" x14ac:dyDescent="0.3">
      <c r="A48" s="45"/>
      <c r="B48" s="78" t="s">
        <v>66</v>
      </c>
      <c r="C48" s="90"/>
      <c r="D48" s="4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" customHeight="1" x14ac:dyDescent="0.3">
      <c r="A49" s="45"/>
      <c r="B49" s="56" t="s">
        <v>67</v>
      </c>
      <c r="C49" s="91"/>
      <c r="D49" s="4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3">
      <c r="A50" s="45"/>
      <c r="B50" s="74" t="s">
        <v>68</v>
      </c>
      <c r="C50" s="91"/>
      <c r="D50" s="4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3">
      <c r="A51" s="71"/>
      <c r="B51" s="76" t="s">
        <v>69</v>
      </c>
      <c r="C51" s="92"/>
      <c r="D51" s="8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thickBot="1" x14ac:dyDescent="0.35">
      <c r="A52" s="48"/>
      <c r="B52" s="77" t="s">
        <v>70</v>
      </c>
      <c r="C52" s="93"/>
      <c r="D52" s="4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3">
      <c r="A53" s="1"/>
      <c r="B53" s="7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5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5.7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5.7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5.7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5.75" customHeight="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ht="15.75" customHeight="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ht="15.75" customHeight="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:24" ht="15.75" customHeight="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1:24" ht="15.75" customHeight="1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1:24" ht="15.75" customHeight="1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1:24" ht="15.75" customHeight="1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1:24" ht="15.75" customHeight="1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1:24" ht="15.75" customHeight="1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  <row r="1015" spans="1:24" ht="15.75" customHeight="1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</row>
    <row r="1016" spans="1:24" ht="15.75" customHeight="1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</row>
    <row r="1017" spans="1:24" ht="15.75" customHeight="1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</row>
    <row r="1018" spans="1:24" ht="15.75" customHeight="1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</row>
    <row r="1019" spans="1:24" ht="15.75" customHeight="1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</row>
    <row r="1020" spans="1:24" ht="15.75" customHeight="1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</row>
    <row r="1021" spans="1:24" ht="15.75" customHeight="1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</row>
    <row r="1022" spans="1:24" ht="15.75" customHeight="1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</row>
    <row r="1023" spans="1:24" ht="15.75" customHeight="1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</row>
    <row r="1024" spans="1:24" ht="15.75" customHeight="1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</row>
    <row r="1025" spans="1:24" ht="15.75" customHeight="1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</row>
    <row r="1026" spans="1:24" ht="15.75" customHeight="1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</row>
    <row r="1027" spans="1:24" ht="15.75" customHeight="1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</row>
    <row r="1028" spans="1:24" ht="15.75" customHeight="1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</row>
  </sheetData>
  <sheetProtection sheet="1" objects="1" scenarios="1"/>
  <mergeCells count="3">
    <mergeCell ref="A1:D4"/>
    <mergeCell ref="A5:D5"/>
    <mergeCell ref="A6:B6"/>
  </mergeCells>
  <pageMargins left="0.25" right="0.25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28E85-8A0D-4621-8B83-0A92A1DEF047}">
  <dimension ref="A1:B27"/>
  <sheetViews>
    <sheetView topLeftCell="A10" workbookViewId="0">
      <selection activeCell="H16" sqref="H16"/>
    </sheetView>
  </sheetViews>
  <sheetFormatPr defaultRowHeight="14.4" x14ac:dyDescent="0.3"/>
  <cols>
    <col min="1" max="1" width="27.44140625" customWidth="1"/>
    <col min="2" max="2" width="78.44140625" customWidth="1"/>
  </cols>
  <sheetData>
    <row r="1" spans="1:2" ht="15" thickBot="1" x14ac:dyDescent="0.35">
      <c r="A1" s="65" t="s">
        <v>71</v>
      </c>
      <c r="B1" s="65" t="s">
        <v>72</v>
      </c>
    </row>
    <row r="2" spans="1:2" ht="31.2" x14ac:dyDescent="0.3">
      <c r="A2" s="58" t="s">
        <v>73</v>
      </c>
      <c r="B2" s="59" t="s">
        <v>74</v>
      </c>
    </row>
    <row r="3" spans="1:2" ht="15.6" x14ac:dyDescent="0.3">
      <c r="A3" s="60" t="s">
        <v>75</v>
      </c>
      <c r="B3" s="61" t="s">
        <v>76</v>
      </c>
    </row>
    <row r="4" spans="1:2" ht="31.2" x14ac:dyDescent="0.3">
      <c r="A4" s="60" t="s">
        <v>77</v>
      </c>
      <c r="B4" s="61" t="s">
        <v>78</v>
      </c>
    </row>
    <row r="5" spans="1:2" ht="15.6" x14ac:dyDescent="0.3">
      <c r="A5" s="60" t="s">
        <v>79</v>
      </c>
      <c r="B5" s="61" t="s">
        <v>80</v>
      </c>
    </row>
    <row r="6" spans="1:2" ht="15.6" x14ac:dyDescent="0.3">
      <c r="A6" s="60" t="s">
        <v>81</v>
      </c>
      <c r="B6" s="61" t="s">
        <v>82</v>
      </c>
    </row>
    <row r="7" spans="1:2" ht="15.6" x14ac:dyDescent="0.3">
      <c r="A7" s="60" t="s">
        <v>83</v>
      </c>
      <c r="B7" s="61" t="s">
        <v>84</v>
      </c>
    </row>
    <row r="8" spans="1:2" ht="15.6" x14ac:dyDescent="0.3">
      <c r="A8" s="60" t="s">
        <v>85</v>
      </c>
      <c r="B8" s="61" t="s">
        <v>86</v>
      </c>
    </row>
    <row r="9" spans="1:2" ht="46.8" x14ac:dyDescent="0.3">
      <c r="A9" s="60" t="s">
        <v>87</v>
      </c>
      <c r="B9" s="61" t="s">
        <v>88</v>
      </c>
    </row>
    <row r="10" spans="1:2" ht="15.6" x14ac:dyDescent="0.3">
      <c r="A10" s="60" t="s">
        <v>89</v>
      </c>
      <c r="B10" s="61" t="s">
        <v>90</v>
      </c>
    </row>
    <row r="11" spans="1:2" ht="15.6" x14ac:dyDescent="0.3">
      <c r="A11" s="60" t="s">
        <v>91</v>
      </c>
      <c r="B11" s="61" t="s">
        <v>92</v>
      </c>
    </row>
    <row r="12" spans="1:2" ht="15.6" x14ac:dyDescent="0.3">
      <c r="A12" s="60" t="s">
        <v>93</v>
      </c>
      <c r="B12" s="61" t="s">
        <v>94</v>
      </c>
    </row>
    <row r="13" spans="1:2" ht="15.6" x14ac:dyDescent="0.3">
      <c r="A13" s="60" t="s">
        <v>95</v>
      </c>
      <c r="B13" s="61" t="s">
        <v>96</v>
      </c>
    </row>
    <row r="14" spans="1:2" ht="15.6" x14ac:dyDescent="0.3">
      <c r="A14" s="60" t="s">
        <v>97</v>
      </c>
      <c r="B14" s="61" t="s">
        <v>98</v>
      </c>
    </row>
    <row r="15" spans="1:2" ht="15.6" x14ac:dyDescent="0.3">
      <c r="A15" s="60" t="s">
        <v>99</v>
      </c>
      <c r="B15" s="61" t="s">
        <v>100</v>
      </c>
    </row>
    <row r="16" spans="1:2" ht="15.6" x14ac:dyDescent="0.3">
      <c r="A16" s="60" t="s">
        <v>101</v>
      </c>
      <c r="B16" s="61" t="s">
        <v>102</v>
      </c>
    </row>
    <row r="17" spans="1:2" ht="46.8" x14ac:dyDescent="0.3">
      <c r="A17" s="60" t="s">
        <v>103</v>
      </c>
      <c r="B17" s="61" t="s">
        <v>104</v>
      </c>
    </row>
    <row r="18" spans="1:2" ht="31.2" x14ac:dyDescent="0.3">
      <c r="A18" s="60" t="s">
        <v>105</v>
      </c>
      <c r="B18" s="61" t="s">
        <v>106</v>
      </c>
    </row>
    <row r="19" spans="1:2" ht="31.2" x14ac:dyDescent="0.3">
      <c r="A19" s="60" t="s">
        <v>107</v>
      </c>
      <c r="B19" s="61" t="s">
        <v>108</v>
      </c>
    </row>
    <row r="20" spans="1:2" ht="31.2" x14ac:dyDescent="0.3">
      <c r="A20" s="60" t="s">
        <v>109</v>
      </c>
      <c r="B20" s="61" t="s">
        <v>110</v>
      </c>
    </row>
    <row r="21" spans="1:2" ht="31.2" x14ac:dyDescent="0.3">
      <c r="A21" s="60" t="s">
        <v>111</v>
      </c>
      <c r="B21" s="61" t="s">
        <v>112</v>
      </c>
    </row>
    <row r="22" spans="1:2" ht="31.2" x14ac:dyDescent="0.3">
      <c r="A22" s="60" t="s">
        <v>113</v>
      </c>
      <c r="B22" s="61" t="s">
        <v>114</v>
      </c>
    </row>
    <row r="23" spans="1:2" ht="31.2" x14ac:dyDescent="0.3">
      <c r="A23" s="60" t="s">
        <v>115</v>
      </c>
      <c r="B23" s="61" t="s">
        <v>116</v>
      </c>
    </row>
    <row r="24" spans="1:2" ht="15.6" x14ac:dyDescent="0.3">
      <c r="A24" s="60" t="s">
        <v>117</v>
      </c>
      <c r="B24" s="61" t="s">
        <v>118</v>
      </c>
    </row>
    <row r="25" spans="1:2" ht="63" thickBot="1" x14ac:dyDescent="0.35">
      <c r="A25" s="62" t="s">
        <v>119</v>
      </c>
      <c r="B25" s="63" t="s">
        <v>120</v>
      </c>
    </row>
    <row r="27" spans="1:2" x14ac:dyDescent="0.3">
      <c r="A27" s="64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spans="1:1" ht="14.25" customHeight="1" x14ac:dyDescent="0.3">
      <c r="A1" s="94" t="s">
        <v>122</v>
      </c>
    </row>
    <row r="2" spans="1:1" ht="14.25" customHeight="1" x14ac:dyDescent="0.3">
      <c r="A2" s="94" t="s">
        <v>123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0"/>
  <sheetViews>
    <sheetView workbookViewId="0"/>
  </sheetViews>
  <sheetFormatPr defaultColWidth="14.44140625" defaultRowHeight="15" customHeight="1" x14ac:dyDescent="0.3"/>
  <cols>
    <col min="1" max="1" width="28.6640625" customWidth="1"/>
    <col min="2" max="2" width="8.6640625" customWidth="1"/>
    <col min="3" max="3" width="38.109375" customWidth="1"/>
    <col min="4" max="6" width="8.6640625" customWidth="1"/>
    <col min="7" max="7" width="38.44140625" customWidth="1"/>
    <col min="8" max="26" width="8.6640625" customWidth="1"/>
  </cols>
  <sheetData>
    <row r="1" spans="1:7" ht="14.25" customHeight="1" x14ac:dyDescent="0.3">
      <c r="A1" s="94" t="s">
        <v>124</v>
      </c>
      <c r="C1" s="94" t="s">
        <v>125</v>
      </c>
      <c r="E1" s="94" t="s">
        <v>126</v>
      </c>
      <c r="G1" s="94" t="s">
        <v>127</v>
      </c>
    </row>
    <row r="2" spans="1:7" ht="14.25" customHeight="1" x14ac:dyDescent="0.3">
      <c r="A2" s="94" t="s">
        <v>128</v>
      </c>
      <c r="C2" s="94" t="s">
        <v>128</v>
      </c>
      <c r="E2" s="94" t="s">
        <v>123</v>
      </c>
      <c r="G2" s="94" t="s">
        <v>129</v>
      </c>
    </row>
    <row r="3" spans="1:7" ht="14.25" customHeight="1" x14ac:dyDescent="0.3">
      <c r="A3" s="94" t="s">
        <v>130</v>
      </c>
      <c r="C3" s="94" t="s">
        <v>131</v>
      </c>
      <c r="G3" s="94" t="s">
        <v>132</v>
      </c>
    </row>
    <row r="4" spans="1:7" ht="14.25" customHeight="1" x14ac:dyDescent="0.3">
      <c r="G4" s="94" t="s">
        <v>133</v>
      </c>
    </row>
    <row r="5" spans="1:7" ht="14.25" customHeight="1" x14ac:dyDescent="0.3">
      <c r="G5" s="39" t="s">
        <v>134</v>
      </c>
    </row>
    <row r="6" spans="1:7" ht="14.25" customHeight="1" x14ac:dyDescent="0.3"/>
    <row r="7" spans="1:7" ht="14.25" customHeight="1" x14ac:dyDescent="0.3"/>
    <row r="8" spans="1:7" ht="14.25" customHeight="1" x14ac:dyDescent="0.3"/>
    <row r="9" spans="1:7" ht="14.25" customHeight="1" x14ac:dyDescent="0.3"/>
    <row r="10" spans="1:7" ht="14.25" customHeight="1" x14ac:dyDescent="0.3"/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2DCB0030D9849B34415BA8F71A0BC" ma:contentTypeVersion="4" ma:contentTypeDescription="Create a new document." ma:contentTypeScope="" ma:versionID="0fa534b45eaaac86dc1213955f837c82">
  <xsd:schema xmlns:xsd="http://www.w3.org/2001/XMLSchema" xmlns:xs="http://www.w3.org/2001/XMLSchema" xmlns:p="http://schemas.microsoft.com/office/2006/metadata/properties" xmlns:ns1="http://schemas.microsoft.com/sharepoint/v3" xmlns:ns2="673a76ae-8940-43c3-8ec6-fb7ec95c5ffe" targetNamespace="http://schemas.microsoft.com/office/2006/metadata/properties" ma:root="true" ma:fieldsID="57fea3933ac36b833ea99c3ea2657a1c" ns1:_="" ns2:_="">
    <xsd:import namespace="http://schemas.microsoft.com/sharepoint/v3"/>
    <xsd:import namespace="673a76ae-8940-43c3-8ec6-fb7ec95c5ff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ontent_x0020_Cla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3a76ae-8940-43c3-8ec6-fb7ec95c5ffe" elementFormDefault="qualified">
    <xsd:import namespace="http://schemas.microsoft.com/office/2006/documentManagement/types"/>
    <xsd:import namespace="http://schemas.microsoft.com/office/infopath/2007/PartnerControls"/>
    <xsd:element name="Content_x0020_Class" ma:index="10" nillable="true" ma:displayName="Content Class" ma:description="This information is used to provide search filtering and item grouping functionality" ma:list="{b50948f2-833a-4cb4-b17c-006a3df657d2}" ma:internalName="Content_x0020_Class" ma:readOnly="false" ma:showField="Title" ma:web="673a76ae-8940-43c3-8ec6-fb7ec95c5ff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Content_x0020_Class xmlns="673a76ae-8940-43c3-8ec6-fb7ec95c5ffe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1742FA0-2F32-4492-95B1-81137B2CD7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3a76ae-8940-43c3-8ec6-fb7ec95c5f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6A36B8-67C9-4DFC-986A-F130DB0C32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87A5DF-1B10-4931-A418-CF66871BF9B1}">
  <ds:schemaRefs>
    <ds:schemaRef ds:uri="673a76ae-8940-43c3-8ec6-fb7ec95c5ffe"/>
    <ds:schemaRef ds:uri="http://purl.org/dc/dcmitype/"/>
    <ds:schemaRef ds:uri="http://purl.org/dc/terms/"/>
    <ds:schemaRef ds:uri="http://schemas.microsoft.com/sharepoint/v3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Event Parameters</vt:lpstr>
      <vt:lpstr>Organizer Spending</vt:lpstr>
      <vt:lpstr>Category Description</vt:lpstr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Derek</dc:creator>
  <cp:keywords/>
  <dc:description/>
  <cp:lastModifiedBy>Board, Gage</cp:lastModifiedBy>
  <cp:revision/>
  <dcterms:created xsi:type="dcterms:W3CDTF">2017-05-11T21:35:58Z</dcterms:created>
  <dcterms:modified xsi:type="dcterms:W3CDTF">2026-01-05T14:32:10Z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0x0101003042DCB0030D9849B34415BA8F71A0BC</vt:lpwstr>
  </property>
  <property fmtid="{D5CDD505-2E9C-101B-9397-08002B2CF9AE}" pid="3" name="EDRMDivision">
    <vt:lpwstr>3;#EconomicDevelopment|90b8fc4f-c3f5-4bde-9a0e-0d048e573f96</vt:lpwstr>
  </property>
  <property fmtid="{D5CDD505-2E9C-101B-9397-08002B2CF9AE}" pid="4" name="EDRMEconomicDevelopmentDocument">
    <vt:lpwstr>18;#Tourism|22222222-2222-2222-2222-222222222222</vt:lpwstr>
  </property>
  <property fmtid="{D5CDD505-2E9C-101B-9397-08002B2CF9AE}" pid="5" name="_dlc_DocIdItemGuid">
    <vt:lpwstr>324e088f-04c9-42fc-a72d-f12e3aea536b</vt:lpwstr>
  </property>
  <property fmtid="{D5CDD505-2E9C-101B-9397-08002B2CF9AE}" pid="6" name="MediaServiceImageTags">
    <vt:lpwstr/>
  </property>
  <property fmtid="{D5CDD505-2E9C-101B-9397-08002B2CF9AE}" pid="7" name="bc8239789c8a45f3b92cc786c9ae2253">
    <vt:lpwstr/>
  </property>
  <property fmtid="{D5CDD505-2E9C-101B-9397-08002B2CF9AE}" pid="8" name="EDRMEventType">
    <vt:lpwstr/>
  </property>
  <property fmtid="{D5CDD505-2E9C-101B-9397-08002B2CF9AE}" pid="9" name="lcf76f155ced4ddcb4097134ff3c332f">
    <vt:lpwstr/>
  </property>
</Properties>
</file>